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4to trimestre\Nueva carpeta\"/>
    </mc:Choice>
  </mc:AlternateContent>
  <xr:revisionPtr revIDLastSave="0" documentId="13_ncr:1_{573429E3-2EBB-4CA5-8FC2-D6A2BE303954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A" sheetId="1" r:id="rId1"/>
  </sheets>
  <definedNames>
    <definedName name="_xlnm.Print_Area" localSheetId="0">EAA!$A$1:$H$39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19" i="1"/>
  <c r="F12" i="1" l="1"/>
  <c r="F13" i="1"/>
  <c r="F14" i="1"/>
  <c r="F15" i="1"/>
  <c r="G15" i="1" s="1"/>
  <c r="F16" i="1"/>
  <c r="F17" i="1"/>
  <c r="G17" i="1" s="1"/>
  <c r="F11" i="1"/>
  <c r="G27" i="1"/>
  <c r="G26" i="1"/>
  <c r="G25" i="1"/>
  <c r="G24" i="1"/>
  <c r="G23" i="1"/>
  <c r="G22" i="1"/>
  <c r="G21" i="1"/>
  <c r="G20" i="1"/>
  <c r="G19" i="1"/>
  <c r="G16" i="1"/>
  <c r="G14" i="1"/>
  <c r="G13" i="1"/>
  <c r="G11" i="1"/>
  <c r="G12" i="1" l="1"/>
  <c r="G10" i="1" s="1"/>
  <c r="G18" i="1"/>
  <c r="F18" i="1"/>
  <c r="E18" i="1"/>
  <c r="D18" i="1"/>
  <c r="C18" i="1"/>
  <c r="C9" i="1" s="1"/>
  <c r="F10" i="1"/>
  <c r="E10" i="1"/>
  <c r="E9" i="1" s="1"/>
  <c r="D10" i="1"/>
  <c r="C10" i="1"/>
  <c r="G9" i="1" l="1"/>
  <c r="F9" i="1"/>
  <c r="D9" i="1"/>
</calcChain>
</file>

<file path=xl/sharedStrings.xml><?xml version="1.0" encoding="utf-8"?>
<sst xmlns="http://schemas.openxmlformats.org/spreadsheetml/2006/main" count="31" uniqueCount="31">
  <si>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</si>
  <si>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</si>
  <si>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</si>
  <si>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</si>
  <si>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</si>
  <si>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</si>
  <si>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</si>
  <si>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</si>
  <si>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</si>
  <si>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</si>
  <si>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</si>
  <si>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</si>
  <si>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</si>
  <si>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</si>
  <si>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</si>
  <si>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</si>
  <si>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</si>
  <si>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</si>
  <si>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</si>
  <si>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</si>
  <si>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</si>
  <si>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</si>
  <si>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</si>
  <si>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</si>
  <si>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</si>
  <si>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</si>
  <si>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</si>
  <si>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</si>
  <si>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L.A.E. LUIS NAVARRO GARCÍA
SECRETARIO DE FINANZAS Y ADMINISTRACIÓN</t>
  </si>
  <si>
    <t>C.P. KARLA IVONNE ALCANTAR TORRES
DIRECTORA DE CONTABILIDAD GUBERNAMENTAL</t>
  </si>
  <si>
    <t>DEL  1o.  ENERO  AL 31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</si>
</sst>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5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166" fontId="5" fillId="0" borderId="3" xfId="1" applyNumberFormat="1" applyFont="1" applyFill="1" applyBorder="1" applyAlignment="1" applyProtection="1"/>
    <xf numFmtId="37" fontId="5" fillId="0" borderId="1" xfId="0" applyFont="1" applyBorder="1" applyAlignment="1">
      <alignment horizontal="left" vertical="center" indent="2"/>
    </xf>
    <xf numFmtId="168" fontId="5" fillId="0" borderId="2" xfId="0" applyNumberFormat="1" applyFont="1" applyBorder="1"/>
    <xf numFmtId="37" fontId="3" fillId="0" borderId="1" xfId="0" applyFont="1" applyBorder="1" applyAlignment="1">
      <alignment horizontal="left" indent="2"/>
    </xf>
    <xf numFmtId="167" fontId="3" fillId="0" borderId="2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167" fontId="3" fillId="0" borderId="3" xfId="1" applyNumberFormat="1" applyFont="1" applyFill="1" applyBorder="1" applyAlignment="1" applyProtection="1"/>
    <xf numFmtId="166" fontId="3" fillId="0" borderId="2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62900</xdr:colOff>
      <xdr:row>35</xdr:row>
      <xdr:rowOff>89859</xdr:rowOff>
    </xdr:from>
    <xdr:to>
      <xdr:col>7</xdr:col>
      <xdr:colOff>0</xdr:colOff>
      <xdr:row>35</xdr:row>
      <xdr:rowOff>98845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AF2B75B-7539-49A6-91BB-B8CF5E383488}"/>
            </a:ext>
          </a:extLst>
        </xdr:cNvPr>
        <xdr:cNvCxnSpPr/>
      </xdr:nvCxnSpPr>
      <xdr:spPr>
        <a:xfrm flipV="1">
          <a:off x="6164292" y="6092406"/>
          <a:ext cx="2875472" cy="898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11 de febrero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showGridLines="0" tabSelected="1" zoomScale="106" zoomScaleNormal="106" workbookViewId="0">
      <selection activeCell="I17" sqref="I17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30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4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30" t="s">
        <v>3</v>
      </c>
      <c r="C8" s="31" t="s">
        <v>4</v>
      </c>
      <c r="D8" s="31" t="s">
        <v>5</v>
      </c>
      <c r="E8" s="32" t="s">
        <v>6</v>
      </c>
      <c r="F8" s="32" t="s">
        <v>7</v>
      </c>
      <c r="G8" s="33" t="s">
        <v>8</v>
      </c>
    </row>
    <row r="9" spans="2:9" ht="13.5" customHeight="1" x14ac:dyDescent="0.2">
      <c r="B9" s="15" t="s">
        <v>9</v>
      </c>
      <c r="C9" s="16">
        <f>+C10+C18</f>
        <v>49790924640.599998</v>
      </c>
      <c r="D9" s="16">
        <f>+D10+D18</f>
        <v>591992645584.22009</v>
      </c>
      <c r="E9" s="16">
        <f>+E10+E18</f>
        <v>586806774393.87</v>
      </c>
      <c r="F9" s="16">
        <f>+F10+F18</f>
        <v>54976795830.950027</v>
      </c>
      <c r="G9" s="17">
        <f>+G10+G18</f>
        <v>5185871190.3500156</v>
      </c>
      <c r="I9" s="14"/>
    </row>
    <row r="10" spans="2:9" ht="15" customHeight="1" x14ac:dyDescent="0.2">
      <c r="B10" s="18" t="s">
        <v>10</v>
      </c>
      <c r="C10" s="19">
        <f>SUM(C11:C17)</f>
        <v>3997736885.2799997</v>
      </c>
      <c r="D10" s="19">
        <f>SUM(D11:D17)</f>
        <v>561351640970.9801</v>
      </c>
      <c r="E10" s="19">
        <f>SUM(E11:E17)</f>
        <v>562945228978.41003</v>
      </c>
      <c r="F10" s="19">
        <f>SUM(F11:F17)</f>
        <v>2404148877.8500109</v>
      </c>
      <c r="G10" s="17">
        <f>SUM(G11:G17)</f>
        <v>-1593588007.4299889</v>
      </c>
    </row>
    <row r="11" spans="2:9" ht="12" customHeight="1" x14ac:dyDescent="0.2">
      <c r="B11" s="20" t="s">
        <v>11</v>
      </c>
      <c r="C11" s="21">
        <v>2227797176.3099999</v>
      </c>
      <c r="D11" s="21">
        <v>377958427436.08002</v>
      </c>
      <c r="E11" s="21">
        <v>379105757642.87</v>
      </c>
      <c r="F11" s="21">
        <f>+C11+D11-E11</f>
        <v>1080466969.5200195</v>
      </c>
      <c r="G11" s="22">
        <f>F11-C11</f>
        <v>-1147330206.7899804</v>
      </c>
    </row>
    <row r="12" spans="2:9" ht="13.5" customHeight="1" x14ac:dyDescent="0.2">
      <c r="B12" s="20" t="s">
        <v>12</v>
      </c>
      <c r="C12" s="21">
        <v>1450496828.01</v>
      </c>
      <c r="D12" s="21">
        <v>182525884320.73999</v>
      </c>
      <c r="E12" s="21">
        <v>182955861508.04001</v>
      </c>
      <c r="F12" s="21">
        <f t="shared" ref="F12:F17" si="0">+C12+D12-E12</f>
        <v>1020519640.7099915</v>
      </c>
      <c r="G12" s="22">
        <f t="shared" ref="G12:G17" si="1">F12-C12</f>
        <v>-429977187.30000854</v>
      </c>
    </row>
    <row r="13" spans="2:9" x14ac:dyDescent="0.2">
      <c r="B13" s="20" t="s">
        <v>13</v>
      </c>
      <c r="C13" s="21">
        <v>318860347.33999997</v>
      </c>
      <c r="D13" s="21">
        <v>712699802.41999996</v>
      </c>
      <c r="E13" s="21">
        <v>728976338.63</v>
      </c>
      <c r="F13" s="21">
        <f t="shared" si="0"/>
        <v>302583811.13</v>
      </c>
      <c r="G13" s="22">
        <f t="shared" si="1"/>
        <v>-16276536.209999979</v>
      </c>
    </row>
    <row r="14" spans="2:9" ht="12" customHeight="1" x14ac:dyDescent="0.2">
      <c r="B14" s="20" t="s">
        <v>14</v>
      </c>
      <c r="C14" s="21">
        <v>0</v>
      </c>
      <c r="D14" s="21">
        <v>0</v>
      </c>
      <c r="E14" s="21">
        <v>0</v>
      </c>
      <c r="F14" s="21">
        <f t="shared" si="0"/>
        <v>0</v>
      </c>
      <c r="G14" s="22">
        <f t="shared" si="1"/>
        <v>0</v>
      </c>
    </row>
    <row r="15" spans="2:9" ht="12.75" customHeight="1" x14ac:dyDescent="0.2">
      <c r="B15" s="20" t="s">
        <v>15</v>
      </c>
      <c r="C15" s="21">
        <v>582533.62</v>
      </c>
      <c r="D15" s="21">
        <v>154629411.74000001</v>
      </c>
      <c r="E15" s="21">
        <v>154633488.87</v>
      </c>
      <c r="F15" s="21">
        <f t="shared" si="0"/>
        <v>578456.49000000954</v>
      </c>
      <c r="G15" s="22">
        <f t="shared" si="1"/>
        <v>-4077.1299999904586</v>
      </c>
    </row>
    <row r="16" spans="2:9" ht="14.25" customHeight="1" x14ac:dyDescent="0.2">
      <c r="B16" s="20" t="s">
        <v>16</v>
      </c>
      <c r="C16" s="21">
        <v>0</v>
      </c>
      <c r="D16" s="21">
        <v>0</v>
      </c>
      <c r="E16" s="21">
        <v>0</v>
      </c>
      <c r="F16" s="21">
        <f t="shared" si="0"/>
        <v>0</v>
      </c>
      <c r="G16" s="22">
        <f t="shared" si="1"/>
        <v>0</v>
      </c>
    </row>
    <row r="17" spans="2:7" ht="12" customHeight="1" x14ac:dyDescent="0.2">
      <c r="B17" s="20" t="s">
        <v>17</v>
      </c>
      <c r="C17" s="21">
        <v>0</v>
      </c>
      <c r="D17" s="21">
        <v>0</v>
      </c>
      <c r="E17" s="21">
        <v>0</v>
      </c>
      <c r="F17" s="21">
        <f t="shared" si="0"/>
        <v>0</v>
      </c>
      <c r="G17" s="22">
        <f t="shared" si="1"/>
        <v>0</v>
      </c>
    </row>
    <row r="18" spans="2:7" ht="20.25" customHeight="1" x14ac:dyDescent="0.2">
      <c r="B18" s="18" t="s">
        <v>18</v>
      </c>
      <c r="C18" s="19">
        <f>SUM(C19:C27)</f>
        <v>45793187755.32</v>
      </c>
      <c r="D18" s="19">
        <f>SUM(D19:D27)</f>
        <v>30641004613.239998</v>
      </c>
      <c r="E18" s="19">
        <f>SUM(E19:E27)</f>
        <v>23861545415.459999</v>
      </c>
      <c r="F18" s="19">
        <f>SUM(F19:F27)</f>
        <v>52572646953.100014</v>
      </c>
      <c r="G18" s="23">
        <f>SUM(G19:G27)</f>
        <v>6779459197.7800045</v>
      </c>
    </row>
    <row r="19" spans="2:7" ht="13.5" customHeight="1" x14ac:dyDescent="0.2">
      <c r="B19" s="20" t="s">
        <v>19</v>
      </c>
      <c r="C19" s="21">
        <v>24674913677.700001</v>
      </c>
      <c r="D19" s="21">
        <v>28419189043.240002</v>
      </c>
      <c r="E19" s="21">
        <v>23425783364.619999</v>
      </c>
      <c r="F19" s="21">
        <f>+C19+D19-E19</f>
        <v>29668319356.320004</v>
      </c>
      <c r="G19" s="24">
        <f>F19-C19</f>
        <v>4993405678.6200027</v>
      </c>
    </row>
    <row r="20" spans="2:7" ht="14.25" customHeight="1" x14ac:dyDescent="0.2">
      <c r="B20" s="20" t="s">
        <v>20</v>
      </c>
      <c r="C20" s="21">
        <v>180010314.5</v>
      </c>
      <c r="D20" s="21">
        <v>0</v>
      </c>
      <c r="E20" s="21">
        <v>0</v>
      </c>
      <c r="F20" s="21">
        <f t="shared" ref="F20:F27" si="2">+C20+D20-E20</f>
        <v>180010314.5</v>
      </c>
      <c r="G20" s="24">
        <f t="shared" ref="G20:G27" si="3">F20-C20</f>
        <v>0</v>
      </c>
    </row>
    <row r="21" spans="2:7" ht="15" customHeight="1" x14ac:dyDescent="0.2">
      <c r="B21" s="20" t="s">
        <v>21</v>
      </c>
      <c r="C21" s="21">
        <v>18750221859.080002</v>
      </c>
      <c r="D21" s="21">
        <v>1541328076.0799999</v>
      </c>
      <c r="E21" s="21">
        <v>276928108.11000001</v>
      </c>
      <c r="F21" s="21">
        <f t="shared" si="2"/>
        <v>20014621827.050003</v>
      </c>
      <c r="G21" s="24">
        <f t="shared" si="3"/>
        <v>1264399967.9700012</v>
      </c>
    </row>
    <row r="22" spans="2:7" ht="12.75" customHeight="1" x14ac:dyDescent="0.2">
      <c r="B22" s="20" t="s">
        <v>22</v>
      </c>
      <c r="C22" s="21">
        <v>3136449692.4299998</v>
      </c>
      <c r="D22" s="21">
        <v>643239606.54999995</v>
      </c>
      <c r="E22" s="21">
        <v>133009034.44</v>
      </c>
      <c r="F22" s="21">
        <f t="shared" si="2"/>
        <v>3646680264.5399995</v>
      </c>
      <c r="G22" s="24">
        <f t="shared" si="3"/>
        <v>510230572.10999966</v>
      </c>
    </row>
    <row r="23" spans="2:7" ht="12.75" customHeight="1" x14ac:dyDescent="0.2">
      <c r="B23" s="20" t="s">
        <v>23</v>
      </c>
      <c r="C23" s="21">
        <v>137079404.19</v>
      </c>
      <c r="D23" s="21">
        <v>31672105.710000001</v>
      </c>
      <c r="E23" s="21">
        <v>1428059.74</v>
      </c>
      <c r="F23" s="21">
        <f t="shared" si="2"/>
        <v>167323450.16</v>
      </c>
      <c r="G23" s="24">
        <f t="shared" si="3"/>
        <v>30244045.969999999</v>
      </c>
    </row>
    <row r="24" spans="2:7" ht="14.25" customHeight="1" x14ac:dyDescent="0.2">
      <c r="B24" s="20" t="s">
        <v>24</v>
      </c>
      <c r="C24" s="25">
        <v>-1117944837.25</v>
      </c>
      <c r="D24" s="21">
        <v>5575781.6600000001</v>
      </c>
      <c r="E24" s="21">
        <v>24396848.550000001</v>
      </c>
      <c r="F24" s="21">
        <f t="shared" si="2"/>
        <v>-1136765904.1399999</v>
      </c>
      <c r="G24" s="22">
        <f t="shared" si="3"/>
        <v>-18821066.889999866</v>
      </c>
    </row>
    <row r="25" spans="2:7" ht="14.25" customHeight="1" x14ac:dyDescent="0.2">
      <c r="B25" s="20" t="s">
        <v>25</v>
      </c>
      <c r="C25" s="21">
        <v>32457644.670000002</v>
      </c>
      <c r="D25" s="21">
        <v>0</v>
      </c>
      <c r="E25" s="21">
        <v>0</v>
      </c>
      <c r="F25" s="21">
        <f t="shared" si="2"/>
        <v>32457644.670000002</v>
      </c>
      <c r="G25" s="24">
        <f t="shared" si="3"/>
        <v>0</v>
      </c>
    </row>
    <row r="26" spans="2:7" ht="15.75" customHeight="1" x14ac:dyDescent="0.2">
      <c r="B26" s="20" t="s">
        <v>26</v>
      </c>
      <c r="C26" s="21">
        <v>0</v>
      </c>
      <c r="D26" s="21">
        <v>0</v>
      </c>
      <c r="E26" s="21">
        <v>0</v>
      </c>
      <c r="F26" s="21">
        <f t="shared" si="2"/>
        <v>0</v>
      </c>
      <c r="G26" s="24">
        <f t="shared" si="3"/>
        <v>0</v>
      </c>
    </row>
    <row r="27" spans="2:7" ht="14.25" customHeight="1" x14ac:dyDescent="0.2">
      <c r="B27" s="20" t="s">
        <v>27</v>
      </c>
      <c r="C27" s="21">
        <v>0</v>
      </c>
      <c r="D27" s="21">
        <v>0</v>
      </c>
      <c r="E27" s="21">
        <v>0</v>
      </c>
      <c r="F27" s="21">
        <f t="shared" si="2"/>
        <v>0</v>
      </c>
      <c r="G27" s="24">
        <f t="shared" si="3"/>
        <v>0</v>
      </c>
    </row>
    <row r="28" spans="2:7" ht="9.75" customHeight="1" x14ac:dyDescent="0.2">
      <c r="B28" s="20"/>
      <c r="C28" s="16"/>
      <c r="D28" s="16"/>
      <c r="E28" s="16"/>
      <c r="F28" s="16"/>
      <c r="G28" s="26"/>
    </row>
    <row r="29" spans="2:7" ht="7.5" customHeight="1" thickBot="1" x14ac:dyDescent="0.25">
      <c r="B29" s="27"/>
      <c r="C29" s="28"/>
      <c r="D29" s="28"/>
      <c r="E29" s="28"/>
      <c r="F29" s="28"/>
      <c r="G29" s="29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13" t="s">
        <v>28</v>
      </c>
      <c r="C37" s="8"/>
      <c r="D37" s="8"/>
      <c r="E37" s="34" t="s">
        <v>29</v>
      </c>
      <c r="F37" s="34"/>
      <c r="G37" s="34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2022-08-12T00:43:01Z</cp:lastPrinted>
  <dcterms:created xsi:type="dcterms:W3CDTF">2021-11-06T00:21:29Z</dcterms:created>
  <dcterms:modified xsi:type="dcterms:W3CDTF">2023-02-07T16:25:29Z</dcterms:modified>
</cp:coreProperties>
</file>